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drawing+xml" PartName="/xl/drawings/worksheetdrawing3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sheet.main+xml" PartName="/xl/workbook.xml"/>
  <Override ContentType="application/vnd.openxmlformats-officedocument.spreadsheetml.worksheet+xml" PartName="/xl/worksheets/sheet3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2015 - Sep  Oct  Nov - Correcti" sheetId="1" r:id="rId3"/>
    <sheet state="visible" name="2015 - Dec  Jan  Feb" sheetId="2" r:id="rId4"/>
    <sheet state="visible" name="VAT return with corrections" sheetId="3" r:id="rId5"/>
  </sheets>
  <definedNames/>
  <calcPr/>
</workbook>
</file>

<file path=xl/sharedStrings.xml><?xml version="1.0" encoding="utf-8"?>
<sst xmlns="http://schemas.openxmlformats.org/spreadsheetml/2006/main" count="414" uniqueCount="130">
  <si>
    <t>Ref</t>
  </si>
  <si>
    <t>Date Val.</t>
  </si>
  <si>
    <t>Description</t>
  </si>
  <si>
    <t>Supplier / Customer</t>
  </si>
  <si>
    <t>Category</t>
  </si>
  <si>
    <t>Project</t>
  </si>
  <si>
    <t>Dr £ exc.</t>
  </si>
  <si>
    <t>VAT Rate</t>
  </si>
  <si>
    <t>VAT input £</t>
  </si>
  <si>
    <t>Dr £ inc.</t>
  </si>
  <si>
    <t>Dr Eur inc.</t>
  </si>
  <si>
    <t>Cr £ exc.</t>
  </si>
  <si>
    <t>VAT output £</t>
  </si>
  <si>
    <t>Cr £ inc.</t>
  </si>
  <si>
    <t>Cr Eur inc.</t>
  </si>
  <si>
    <t>Cur.</t>
  </si>
  <si>
    <t>EUR/£ 
Rate</t>
  </si>
  <si>
    <t>Method</t>
  </si>
  <si>
    <t>Acct.</t>
  </si>
  <si>
    <t>Comment</t>
  </si>
  <si>
    <t>Paid</t>
  </si>
  <si>
    <t>1769 CREdit</t>
  </si>
  <si>
    <t>03-09
2014</t>
  </si>
  <si>
    <t>140820-INV-WEBP043-YunoJuno-InfoSys-Tikit</t>
  </si>
  <si>
    <t>Interactive Design</t>
  </si>
  <si>
    <t>Web Design</t>
  </si>
  <si>
    <t>1797 CREdit</t>
  </si>
  <si>
    <t>GBP</t>
  </si>
  <si>
    <t>05-12
2014</t>
  </si>
  <si>
    <t>141124-INV-WEBP054-Audiospllitter</t>
  </si>
  <si>
    <t>Transfert</t>
  </si>
  <si>
    <t>Current Account</t>
  </si>
  <si>
    <t>YES</t>
  </si>
  <si>
    <t>1770 CREdit</t>
  </si>
  <si>
    <t>10-09
2014</t>
  </si>
  <si>
    <t>140827-INV-WEBP044-YunoJuno-InfoSys-Tikit</t>
  </si>
  <si>
    <t>Freelance Work</t>
  </si>
  <si>
    <t>1771 CREdit</t>
  </si>
  <si>
    <t>17-09
2014</t>
  </si>
  <si>
    <t>140903-INV-WEBP045-YunoJuno-InfoSys-Tikit</t>
  </si>
  <si>
    <t>1790 DREdit</t>
  </si>
  <si>
    <t>21-09
2014</t>
  </si>
  <si>
    <t>giff Gaff Telephone</t>
  </si>
  <si>
    <t>Other</t>
  </si>
  <si>
    <t>Telephone, Internet</t>
  </si>
  <si>
    <t>Company Management</t>
  </si>
  <si>
    <t>1799 CREdit</t>
  </si>
  <si>
    <t>30-12
2014</t>
  </si>
  <si>
    <t>141207-INV-WEBP056-Orange-EvolveConsulting w-ts</t>
  </si>
  <si>
    <t>1798 CREdit</t>
  </si>
  <si>
    <t>04-02
2015</t>
  </si>
  <si>
    <t>150202 - INV - WEBP057</t>
  </si>
  <si>
    <t>Debit Card</t>
  </si>
  <si>
    <t>Debit Card Acct.</t>
  </si>
  <si>
    <t>1772 CREdit</t>
  </si>
  <si>
    <t>22-09
2014</t>
  </si>
  <si>
    <t>140908-INV-WEBP046-YunoJuno-InfoSys-Tikit</t>
  </si>
  <si>
    <t>1777 DREdit</t>
  </si>
  <si>
    <t>Bank charges</t>
  </si>
  <si>
    <t>HSBC</t>
  </si>
  <si>
    <t>Bank Charges</t>
  </si>
  <si>
    <t>Direct Debit</t>
  </si>
  <si>
    <t>1766 CREdit</t>
  </si>
  <si>
    <t>02-10
2014</t>
  </si>
  <si>
    <t>140918-INV-WEBP047-YunoJuno-InfoSys-Tikit</t>
  </si>
  <si>
    <t>Correction -  Ommitted in previous return</t>
  </si>
  <si>
    <t>1784 DREdit</t>
  </si>
  <si>
    <t>travelcard</t>
  </si>
  <si>
    <t>London Underground</t>
  </si>
  <si>
    <t>Travelling Expenses</t>
  </si>
  <si>
    <t>1780 DREdit</t>
  </si>
  <si>
    <t>03-10
2014</t>
  </si>
  <si>
    <t>paypal - headset</t>
  </si>
  <si>
    <t>Sundry Trade Expenses</t>
  </si>
  <si>
    <t>PayPal</t>
  </si>
  <si>
    <t>1753 DREdit</t>
  </si>
  <si>
    <t>05-10
2014</t>
  </si>
  <si>
    <t>STationnery - Cowling and Wilcox</t>
  </si>
  <si>
    <t>Postage, Stationnery, Consummables</t>
  </si>
  <si>
    <t>Cash</t>
  </si>
  <si>
    <t>Paid by Director</t>
  </si>
  <si>
    <t>1785 DREdit</t>
  </si>
  <si>
    <t>OVH hosting</t>
  </si>
  <si>
    <t>OVH SARL</t>
  </si>
  <si>
    <t>Direct cost</t>
  </si>
  <si>
    <t>1765 CREdit</t>
  </si>
  <si>
    <t>06-10
2014</t>
  </si>
  <si>
    <t>140922-INV-WEBP048-YunoJuno-InfoSys-Tikit (1)</t>
  </si>
  <si>
    <t>1787 DREdit</t>
  </si>
  <si>
    <t>12-10
2014</t>
  </si>
  <si>
    <t>1788 DREdit</t>
  </si>
  <si>
    <t>15-10
2014</t>
  </si>
  <si>
    <t>easynews</t>
  </si>
  <si>
    <t>Easynews.com</t>
  </si>
  <si>
    <t>Balance Exc GBP : 15460 
Balance Inc. GBP : 18552
VAT Balance GBP: -3092</t>
  </si>
  <si>
    <t>1800 CREdit</t>
  </si>
  <si>
    <t>25-11
2014</t>
  </si>
  <si>
    <t>141125-INV-WEBP055-Orange-EvolveConsulting</t>
  </si>
  <si>
    <t>Date value was 25th Nov 15</t>
  </si>
  <si>
    <t>1789 DREdit</t>
  </si>
  <si>
    <t>17-10
2014</t>
  </si>
  <si>
    <t>Non sterling transaction fee</t>
  </si>
  <si>
    <t>1764 CREdit</t>
  </si>
  <si>
    <t>20-10
2014</t>
  </si>
  <si>
    <t>140630-INV-WEBP034-Mother-Stella</t>
  </si>
  <si>
    <t>1781 DREdit</t>
  </si>
  <si>
    <t>21-10
2014</t>
  </si>
  <si>
    <t>1782 CREdit</t>
  </si>
  <si>
    <t>22-10
2014</t>
  </si>
  <si>
    <t>YunoJuno - WEBP049</t>
  </si>
  <si>
    <t>1783 DREdit</t>
  </si>
  <si>
    <t>23-10
2014</t>
  </si>
  <si>
    <t>Paypal - Spotify</t>
  </si>
  <si>
    <t>1792 DREdit</t>
  </si>
  <si>
    <t>1779 DREdit</t>
  </si>
  <si>
    <t>29-10
2014</t>
  </si>
  <si>
    <t>Savings Account</t>
  </si>
  <si>
    <t>1793 CREdit</t>
  </si>
  <si>
    <t>05-11
2014</t>
  </si>
  <si>
    <t>Yuno Juno WEBP051</t>
  </si>
  <si>
    <t>1795 CREdit</t>
  </si>
  <si>
    <t>11-11
2014</t>
  </si>
  <si>
    <t>141028-INV-WEBP052-YunoJuno-InfoSys-Tikit</t>
  </si>
  <si>
    <t>1794 CREdit</t>
  </si>
  <si>
    <t>15-11
2014</t>
  </si>
  <si>
    <t>141015-INV-WEBP050-YunoJuno-InfoSys-Tikit</t>
  </si>
  <si>
    <t>1796 CREdit</t>
  </si>
  <si>
    <t>29-11
2014</t>
  </si>
  <si>
    <t>141105-INV-WEBP053-YunoJuno-InfoSys-Tikit</t>
  </si>
  <si>
    <t>Balance Exc GBP : 30431.22 
Balance Inc. GBP : 36540.95
VAT Balance GBP: -6109.73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</si>
</sst>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name val="Arial"/>
    </font>
    <font>
      <b/>
      <sz val="7.0"/>
      <color rgb="FFCCCCCC"/>
    </font>
    <font>
      <sz val="7.0"/>
      <color rgb="FF666666"/>
    </font>
    <font>
      <sz val="8.0"/>
      <color rgb="FF666666"/>
    </font>
    <font>
      <b/>
      <sz val="8.0"/>
      <color rgb="FF666666"/>
    </font>
    <font/>
    <font>
      <b/>
    </font>
    <font>
      <u/>
      <sz val="8.0"/>
      <color rgb="FF666666"/>
    </font>
  </fonts>
  <fills count="6">
    <fill>
      <patternFill patternType="none"/>
    </fill>
    <fill>
      <patternFill patternType="lightGray"/>
    </fill>
    <fill>
      <patternFill patternType="solid">
        <fgColor rgb="FF666666"/>
        <bgColor rgb="FF666666"/>
      </patternFill>
    </fill>
    <fill>
      <patternFill patternType="solid">
        <fgColor rgb="FFD9EAD3"/>
        <bgColor rgb="FFD9EAD3"/>
      </patternFill>
    </fill>
    <fill>
      <patternFill patternType="solid">
        <fgColor rgb="FFCCCCCC"/>
        <bgColor rgb="FFCCCCCC"/>
      </patternFill>
    </fill>
    <fill>
      <patternFill patternType="solid">
        <fgColor rgb="FFEBEBEB"/>
        <bgColor rgb="FFEBEBEB"/>
      </patternFill>
    </fill>
  </fills>
  <borders count="2">
    <border>
      <left/>
      <right/>
      <top/>
      <bottom/>
      <diagonal/>
    </border>
    <border>
      <left/>
      <right/>
      <top/>
      <bottom/>
    </border>
  </borders>
  <cellStyleXfs count="1">
    <xf borderId="0" fillId="0" fontId="0" numFmtId="0"/>
  </cellStyleXfs>
  <cellXfs count="27">
    <xf borderId="0" fillId="0" fontId="0" numFmtId="0"/>
    <xf borderId="1" fillId="2" fontId="1" numFmtId="0" xfId="0" applyAlignment="1" applyFill="1" applyFont="1">
      <alignment/>
    </xf>
    <xf borderId="1" fillId="3" fontId="2" numFmtId="0" xfId="0" applyAlignment="1" applyFill="1" applyFont="1">
      <alignment/>
    </xf>
    <xf borderId="1" fillId="3" fontId="3" numFmtId="0" xfId="0" applyAlignment="1" applyFont="1">
      <alignment/>
    </xf>
    <xf borderId="1" fillId="3" fontId="3" numFmtId="0" xfId="0" applyFont="1"/>
    <xf borderId="1" fillId="3" fontId="2" numFmtId="9" xfId="0" applyAlignment="1" applyFont="1" applyNumberFormat="1">
      <alignment/>
    </xf>
    <xf borderId="1" fillId="3" fontId="4" numFmtId="0" xfId="0" applyAlignment="1" applyFont="1">
      <alignment/>
    </xf>
    <xf borderId="1" fillId="4" fontId="2" numFmtId="0" xfId="0" applyAlignment="1" applyFill="1" applyFont="1">
      <alignment/>
    </xf>
    <xf borderId="1" fillId="4" fontId="3" numFmtId="0" xfId="0" applyAlignment="1" applyFont="1">
      <alignment/>
    </xf>
    <xf borderId="1" fillId="4" fontId="3" numFmtId="0" xfId="0" applyFont="1"/>
    <xf borderId="1" fillId="3" fontId="2" numFmtId="0" xfId="0" applyFont="1"/>
    <xf borderId="1" fillId="3" fontId="5" numFmtId="0" xfId="0" applyFont="1"/>
    <xf borderId="1" fillId="4" fontId="2" numFmtId="9" xfId="0" applyAlignment="1" applyFont="1" applyNumberFormat="1">
      <alignment/>
    </xf>
    <xf borderId="1" fillId="5" fontId="2" numFmtId="0" xfId="0" applyAlignment="1" applyFill="1" applyFont="1">
      <alignment/>
    </xf>
    <xf borderId="1" fillId="5" fontId="3" numFmtId="0" xfId="0" applyFont="1"/>
    <xf borderId="1" fillId="5" fontId="3" numFmtId="0" xfId="0" applyAlignment="1" applyFont="1">
      <alignment/>
    </xf>
    <xf borderId="1" fillId="4" fontId="4" numFmtId="0" xfId="0" applyAlignment="1" applyFont="1">
      <alignment/>
    </xf>
    <xf borderId="1" fillId="5" fontId="2" numFmtId="9" xfId="0" applyAlignment="1" applyFont="1" applyNumberFormat="1">
      <alignment/>
    </xf>
    <xf borderId="1" fillId="4" fontId="2" numFmtId="0" xfId="0" applyFont="1"/>
    <xf borderId="1" fillId="5" fontId="4" numFmtId="0" xfId="0" applyAlignment="1" applyFont="1">
      <alignment/>
    </xf>
    <xf borderId="1" fillId="5" fontId="2" numFmtId="0" xfId="0" applyFont="1"/>
    <xf borderId="1" fillId="0" fontId="5" numFmtId="0" xfId="0" applyAlignment="1" applyFont="1">
      <alignment/>
    </xf>
    <xf borderId="1" fillId="3" fontId="5" numFmtId="0" xfId="0" applyAlignment="1" applyFont="1">
      <alignment/>
    </xf>
    <xf borderId="1" fillId="0" fontId="6" numFmtId="0" xfId="0" applyAlignment="1" applyFont="1">
      <alignment horizontal="center"/>
    </xf>
    <xf borderId="1" fillId="5" fontId="7" numFmtId="0" xfId="0" applyAlignment="1" applyFont="1">
      <alignment/>
    </xf>
    <xf borderId="1" fillId="0" fontId="5" numFmtId="10" xfId="0" applyAlignment="1" applyFont="1" applyNumberFormat="1">
      <alignment/>
    </xf>
    <xf borderId="1" fillId="0" fontId="6" numFmtId="0" xfId="0" applyFont="1"/>
  </cellXfs>
  <cellStyles count="1">
    <cellStyle xfId="0" name="Normal" builtinId="0"/>
  </cellStyles>
  <dxfs count="0"/>
  <tableStyles count="0" defaultPivotStyle="PivotStyleMedium4" defaultTableStyle="TableStyleMedium9"/>
</styleSheet>
</file>

<file path=xl/_rels/workbook.xml.rels><?xml version="1.0" encoding="UTF-8" standalone="yes"?><Relationships xmlns="http://schemas.openxmlformats.org/package/2006/relationships"><Relationship Id="rId2" Type="http://schemas.openxmlformats.org/officeDocument/2006/relationships/sharedStrings" Target="sharedStrings.xml"/><Relationship Id="rId1" Type="http://schemas.openxmlformats.org/officeDocument/2006/relationships/styles" Target="styles.xml"/><Relationship Id="rId4" Type="http://schemas.openxmlformats.org/officeDocument/2006/relationships/worksheet" Target="worksheets/sheet1.xml"/><Relationship Id="rId3" Type="http://schemas.openxmlformats.org/officeDocument/2006/relationships/worksheet" Target="worksheets/sheet3.xml"/><Relationship Id="rId5" Type="http://schemas.openxmlformats.org/officeDocument/2006/relationships/worksheet" Target="worksheets/sheet2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2" Type="http://schemas.openxmlformats.org/officeDocument/2006/relationships/drawing" Target="../drawings/worksheetdrawing3.xml"/><Relationship Id="rId1" Type="http://schemas.openxmlformats.org/officeDocument/2006/relationships/hyperlink" Target="http://Easynews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>
      <c r="A2" s="7" t="s">
        <v>26</v>
      </c>
      <c r="B2" s="7" t="s">
        <v>28</v>
      </c>
      <c r="C2" s="8" t="s">
        <v>29</v>
      </c>
      <c r="D2" s="9"/>
      <c r="E2" s="8" t="s">
        <v>24</v>
      </c>
      <c r="F2" s="8" t="s">
        <v>25</v>
      </c>
      <c r="G2" s="9"/>
      <c r="H2" s="12">
        <v>0.2</v>
      </c>
      <c r="I2" s="9"/>
      <c r="J2" s="14"/>
      <c r="K2" s="9"/>
      <c r="L2" s="8">
        <v>160.0</v>
      </c>
      <c r="M2" s="8">
        <v>32.0</v>
      </c>
      <c r="N2" s="16">
        <v>192.0</v>
      </c>
      <c r="O2" s="9"/>
      <c r="P2" s="7" t="s">
        <v>27</v>
      </c>
      <c r="Q2" s="18"/>
      <c r="R2" s="7" t="s">
        <v>30</v>
      </c>
      <c r="S2" s="7" t="s">
        <v>31</v>
      </c>
      <c r="T2" s="18"/>
      <c r="U2" s="7" t="s">
        <v>32</v>
      </c>
    </row>
    <row r="3">
      <c r="A3" s="7" t="s">
        <v>46</v>
      </c>
      <c r="B3" s="7" t="s">
        <v>47</v>
      </c>
      <c r="C3" s="8" t="s">
        <v>48</v>
      </c>
      <c r="D3" s="9"/>
      <c r="E3" s="8" t="s">
        <v>24</v>
      </c>
      <c r="F3" s="9"/>
      <c r="G3" s="9"/>
      <c r="H3" s="12">
        <v>0.2</v>
      </c>
      <c r="I3" s="9"/>
      <c r="J3" s="14"/>
      <c r="K3" s="9"/>
      <c r="L3" s="8">
        <v>4500.0</v>
      </c>
      <c r="M3" s="8">
        <v>900.0</v>
      </c>
      <c r="N3" s="16">
        <v>5400.0</v>
      </c>
      <c r="O3" s="9"/>
      <c r="P3" s="7" t="s">
        <v>27</v>
      </c>
      <c r="Q3" s="18"/>
      <c r="R3" s="7" t="s">
        <v>30</v>
      </c>
      <c r="S3" s="7" t="s">
        <v>31</v>
      </c>
      <c r="T3" s="18"/>
      <c r="U3" s="7" t="s">
        <v>32</v>
      </c>
    </row>
    <row r="4">
      <c r="A4" s="7" t="s">
        <v>49</v>
      </c>
      <c r="B4" s="7" t="s">
        <v>50</v>
      </c>
      <c r="C4" s="8" t="s">
        <v>51</v>
      </c>
      <c r="D4" s="9"/>
      <c r="E4" s="8" t="s">
        <v>24</v>
      </c>
      <c r="F4" s="8" t="s">
        <v>25</v>
      </c>
      <c r="G4" s="9"/>
      <c r="H4" s="12">
        <v>0.2</v>
      </c>
      <c r="I4" s="9"/>
      <c r="J4" s="14"/>
      <c r="K4" s="9"/>
      <c r="L4" s="8">
        <v>10800.0</v>
      </c>
      <c r="M4" s="8">
        <v>2160.0</v>
      </c>
      <c r="N4" s="16">
        <v>12960.0</v>
      </c>
      <c r="O4" s="9"/>
      <c r="P4" s="7" t="s">
        <v>27</v>
      </c>
      <c r="Q4" s="18"/>
      <c r="R4" s="7" t="s">
        <v>30</v>
      </c>
      <c r="S4" s="7" t="s">
        <v>31</v>
      </c>
      <c r="T4" s="18"/>
      <c r="U4" s="7" t="s">
        <v>32</v>
      </c>
    </row>
    <row r="5">
      <c r="G5" s="21">
        <v>0.0</v>
      </c>
      <c r="I5" s="21">
        <v>0.0</v>
      </c>
      <c r="J5" s="21">
        <v>0.0</v>
      </c>
      <c r="L5" s="21">
        <v>15460.0</v>
      </c>
      <c r="M5" s="21">
        <v>3092.0</v>
      </c>
      <c r="N5" s="21">
        <v>18552.0</v>
      </c>
    </row>
    <row r="6">
      <c r="A6" s="23"/>
      <c r="B6" s="21" t="s">
        <v>94</v>
      </c>
    </row>
  </sheetData>
  <mergeCells count="1">
    <mergeCell ref="B6:T6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2" max="2" width="7.86"/>
    <col customWidth="1" min="3" max="3" width="22.86"/>
    <col customWidth="1" min="7" max="12" width="5.86"/>
    <col customWidth="1" min="13" max="13" width="10.0"/>
    <col customWidth="1" min="14" max="14" width="8.29"/>
    <col customWidth="1" min="15" max="21" width="5.86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>
      <c r="A2" s="7" t="s">
        <v>26</v>
      </c>
      <c r="B2" s="7" t="s">
        <v>28</v>
      </c>
      <c r="C2" s="8" t="s">
        <v>29</v>
      </c>
      <c r="D2" s="9"/>
      <c r="E2" s="8" t="s">
        <v>24</v>
      </c>
      <c r="F2" s="8" t="s">
        <v>25</v>
      </c>
      <c r="G2" s="9"/>
      <c r="H2" s="12">
        <v>0.2</v>
      </c>
      <c r="I2" s="9"/>
      <c r="J2" s="14"/>
      <c r="K2" s="9"/>
      <c r="L2" s="8">
        <v>160.0</v>
      </c>
      <c r="M2" s="8">
        <v>32.0</v>
      </c>
      <c r="N2" s="16">
        <v>192.0</v>
      </c>
      <c r="O2" s="9"/>
      <c r="P2" s="7" t="s">
        <v>27</v>
      </c>
      <c r="Q2" s="18"/>
      <c r="R2" s="7" t="s">
        <v>30</v>
      </c>
      <c r="S2" s="7" t="s">
        <v>31</v>
      </c>
      <c r="T2" s="18"/>
      <c r="U2" s="7" t="s">
        <v>32</v>
      </c>
    </row>
    <row r="3">
      <c r="A3" s="7" t="s">
        <v>46</v>
      </c>
      <c r="B3" s="7" t="s">
        <v>47</v>
      </c>
      <c r="C3" s="8" t="s">
        <v>48</v>
      </c>
      <c r="D3" s="9"/>
      <c r="E3" s="8" t="s">
        <v>24</v>
      </c>
      <c r="F3" s="9"/>
      <c r="G3" s="9"/>
      <c r="H3" s="12">
        <v>0.2</v>
      </c>
      <c r="I3" s="9"/>
      <c r="J3" s="14"/>
      <c r="K3" s="9"/>
      <c r="L3" s="8">
        <v>4500.0</v>
      </c>
      <c r="M3" s="8">
        <v>900.0</v>
      </c>
      <c r="N3" s="16">
        <v>5400.0</v>
      </c>
      <c r="O3" s="9"/>
      <c r="P3" s="7" t="s">
        <v>27</v>
      </c>
      <c r="Q3" s="18"/>
      <c r="R3" s="7" t="s">
        <v>30</v>
      </c>
      <c r="S3" s="7" t="s">
        <v>31</v>
      </c>
      <c r="T3" s="18"/>
      <c r="U3" s="7" t="s">
        <v>32</v>
      </c>
    </row>
    <row r="4">
      <c r="A4" s="7" t="s">
        <v>49</v>
      </c>
      <c r="B4" s="7" t="s">
        <v>50</v>
      </c>
      <c r="C4" s="8" t="s">
        <v>51</v>
      </c>
      <c r="D4" s="9"/>
      <c r="E4" s="8" t="s">
        <v>24</v>
      </c>
      <c r="F4" s="8" t="s">
        <v>25</v>
      </c>
      <c r="G4" s="9"/>
      <c r="H4" s="12">
        <v>0.2</v>
      </c>
      <c r="I4" s="9"/>
      <c r="J4" s="14"/>
      <c r="K4" s="9"/>
      <c r="L4" s="8">
        <v>10800.0</v>
      </c>
      <c r="M4" s="8">
        <v>2160.0</v>
      </c>
      <c r="N4" s="16">
        <v>12960.0</v>
      </c>
      <c r="O4" s="9"/>
      <c r="P4" s="7" t="s">
        <v>27</v>
      </c>
      <c r="Q4" s="18"/>
      <c r="R4" s="7" t="s">
        <v>30</v>
      </c>
      <c r="S4" s="7" t="s">
        <v>31</v>
      </c>
      <c r="T4" s="18"/>
      <c r="U4" s="7" t="s">
        <v>32</v>
      </c>
    </row>
    <row r="5">
      <c r="A5" s="2" t="s">
        <v>54</v>
      </c>
      <c r="B5" s="2" t="s">
        <v>55</v>
      </c>
      <c r="C5" s="3" t="s">
        <v>56</v>
      </c>
      <c r="D5" s="4"/>
      <c r="E5" s="3" t="s">
        <v>24</v>
      </c>
      <c r="F5" s="3" t="s">
        <v>25</v>
      </c>
      <c r="G5" s="4"/>
      <c r="H5" s="5">
        <v>0.2</v>
      </c>
      <c r="I5" s="4"/>
      <c r="J5" s="4"/>
      <c r="K5" s="4"/>
      <c r="L5" s="3">
        <v>2250.0</v>
      </c>
      <c r="M5" s="3">
        <v>450.0</v>
      </c>
      <c r="N5" s="6">
        <v>2700.0</v>
      </c>
      <c r="O5" s="4"/>
      <c r="P5" s="2" t="s">
        <v>27</v>
      </c>
      <c r="Q5" s="10"/>
      <c r="R5" s="2" t="s">
        <v>30</v>
      </c>
      <c r="S5" s="2" t="s">
        <v>31</v>
      </c>
      <c r="T5" s="10"/>
      <c r="U5" s="2" t="s">
        <v>32</v>
      </c>
      <c r="V5" s="22" t="s">
        <v>65</v>
      </c>
      <c r="W5" s="11"/>
      <c r="X5" s="11"/>
      <c r="Y5" s="11"/>
      <c r="Z5" s="11"/>
    </row>
    <row r="6">
      <c r="A6" s="2" t="s">
        <v>21</v>
      </c>
      <c r="B6" s="2" t="s">
        <v>22</v>
      </c>
      <c r="C6" s="3" t="s">
        <v>23</v>
      </c>
      <c r="D6" s="4"/>
      <c r="E6" s="3" t="s">
        <v>24</v>
      </c>
      <c r="F6" s="3" t="s">
        <v>25</v>
      </c>
      <c r="G6" s="4"/>
      <c r="H6" s="5">
        <v>0.2</v>
      </c>
      <c r="I6" s="4"/>
      <c r="J6" s="4"/>
      <c r="K6" s="4"/>
      <c r="L6" s="3">
        <v>2250.0</v>
      </c>
      <c r="M6" s="3">
        <v>450.0</v>
      </c>
      <c r="N6" s="6">
        <v>2700.0</v>
      </c>
      <c r="O6" s="4"/>
      <c r="P6" s="2" t="s">
        <v>27</v>
      </c>
      <c r="Q6" s="10"/>
      <c r="R6" s="2" t="s">
        <v>30</v>
      </c>
      <c r="S6" s="2" t="s">
        <v>31</v>
      </c>
      <c r="T6" s="10"/>
      <c r="U6" s="2" t="s">
        <v>32</v>
      </c>
      <c r="V6" s="22" t="s">
        <v>65</v>
      </c>
      <c r="W6" s="11"/>
      <c r="X6" s="11"/>
      <c r="Y6" s="11"/>
      <c r="Z6" s="11"/>
    </row>
    <row r="7">
      <c r="A7" s="2" t="s">
        <v>33</v>
      </c>
      <c r="B7" s="2" t="s">
        <v>34</v>
      </c>
      <c r="C7" s="3" t="s">
        <v>35</v>
      </c>
      <c r="D7" s="4"/>
      <c r="E7" s="3" t="s">
        <v>36</v>
      </c>
      <c r="F7" s="3" t="s">
        <v>25</v>
      </c>
      <c r="G7" s="4"/>
      <c r="H7" s="5">
        <v>0.2</v>
      </c>
      <c r="I7" s="4"/>
      <c r="J7" s="4"/>
      <c r="K7" s="4"/>
      <c r="L7" s="3">
        <v>2250.0</v>
      </c>
      <c r="M7" s="3">
        <v>450.0</v>
      </c>
      <c r="N7" s="6">
        <v>2700.0</v>
      </c>
      <c r="O7" s="4"/>
      <c r="P7" s="2" t="s">
        <v>27</v>
      </c>
      <c r="Q7" s="10"/>
      <c r="R7" s="2" t="s">
        <v>30</v>
      </c>
      <c r="S7" s="2" t="s">
        <v>31</v>
      </c>
      <c r="T7" s="10"/>
      <c r="U7" s="2" t="s">
        <v>32</v>
      </c>
      <c r="V7" s="22" t="s">
        <v>65</v>
      </c>
      <c r="W7" s="11"/>
      <c r="X7" s="11"/>
      <c r="Y7" s="11"/>
      <c r="Z7" s="11"/>
    </row>
    <row r="8">
      <c r="A8" s="2" t="s">
        <v>37</v>
      </c>
      <c r="B8" s="2" t="s">
        <v>38</v>
      </c>
      <c r="C8" s="3" t="s">
        <v>39</v>
      </c>
      <c r="D8" s="4"/>
      <c r="E8" s="3" t="s">
        <v>24</v>
      </c>
      <c r="F8" s="3" t="s">
        <v>25</v>
      </c>
      <c r="G8" s="4"/>
      <c r="H8" s="5">
        <v>0.2</v>
      </c>
      <c r="I8" s="4"/>
      <c r="J8" s="4"/>
      <c r="K8" s="4"/>
      <c r="L8" s="3">
        <v>2250.0</v>
      </c>
      <c r="M8" s="3">
        <v>450.0</v>
      </c>
      <c r="N8" s="6">
        <v>2700.0</v>
      </c>
      <c r="O8" s="4"/>
      <c r="P8" s="2" t="s">
        <v>27</v>
      </c>
      <c r="Q8" s="10"/>
      <c r="R8" s="2" t="s">
        <v>30</v>
      </c>
      <c r="S8" s="2" t="s">
        <v>31</v>
      </c>
      <c r="T8" s="10"/>
      <c r="U8" s="2" t="s">
        <v>32</v>
      </c>
      <c r="V8" s="22" t="s">
        <v>65</v>
      </c>
      <c r="W8" s="11"/>
      <c r="X8" s="11"/>
      <c r="Y8" s="11"/>
      <c r="Z8" s="11"/>
    </row>
    <row r="9">
      <c r="A9" s="2" t="s">
        <v>95</v>
      </c>
      <c r="B9" s="2" t="s">
        <v>96</v>
      </c>
      <c r="C9" s="3" t="s">
        <v>97</v>
      </c>
      <c r="D9" s="4"/>
      <c r="E9" s="3" t="s">
        <v>24</v>
      </c>
      <c r="F9" s="4"/>
      <c r="G9" s="4"/>
      <c r="H9" s="5">
        <v>0.2</v>
      </c>
      <c r="I9" s="4"/>
      <c r="J9" s="4"/>
      <c r="K9" s="4"/>
      <c r="L9" s="3">
        <v>5850.0</v>
      </c>
      <c r="M9" s="3">
        <v>1170.0</v>
      </c>
      <c r="N9" s="6">
        <v>7020.0</v>
      </c>
      <c r="O9" s="4"/>
      <c r="P9" s="2" t="s">
        <v>27</v>
      </c>
      <c r="Q9" s="10"/>
      <c r="R9" s="2" t="s">
        <v>30</v>
      </c>
      <c r="S9" s="2" t="s">
        <v>31</v>
      </c>
      <c r="T9" s="2" t="s">
        <v>98</v>
      </c>
      <c r="U9" s="2" t="s">
        <v>32</v>
      </c>
      <c r="V9" s="22" t="s">
        <v>65</v>
      </c>
      <c r="W9" s="11"/>
      <c r="X9" s="11"/>
      <c r="Y9" s="11"/>
      <c r="Z9" s="11"/>
    </row>
    <row r="11">
      <c r="N11" t="str">
        <f>SUM(N2:N9)</f>
        <v>36372</v>
      </c>
    </row>
    <row r="12">
      <c r="M12" s="25">
        <v>0.145</v>
      </c>
      <c r="N12" s="26" t="str">
        <f>N11*14.5%</f>
        <v>5273.94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>
      <c r="A2" s="2" t="s">
        <v>21</v>
      </c>
      <c r="B2" s="2" t="s">
        <v>22</v>
      </c>
      <c r="C2" s="3" t="s">
        <v>23</v>
      </c>
      <c r="D2" s="4"/>
      <c r="E2" s="3" t="s">
        <v>24</v>
      </c>
      <c r="F2" s="3" t="s">
        <v>25</v>
      </c>
      <c r="G2" s="4"/>
      <c r="H2" s="5">
        <v>0.2</v>
      </c>
      <c r="I2" s="4"/>
      <c r="J2" s="4"/>
      <c r="K2" s="4"/>
      <c r="L2" s="3">
        <v>2250.0</v>
      </c>
      <c r="M2" s="3">
        <v>450.0</v>
      </c>
      <c r="N2" s="6">
        <v>2700.0</v>
      </c>
      <c r="O2" s="4"/>
      <c r="P2" s="2" t="s">
        <v>27</v>
      </c>
      <c r="Q2" s="10"/>
      <c r="R2" s="2" t="s">
        <v>30</v>
      </c>
      <c r="S2" s="2" t="s">
        <v>31</v>
      </c>
      <c r="T2" s="10"/>
      <c r="U2" s="2" t="s">
        <v>32</v>
      </c>
      <c r="V2" s="11"/>
      <c r="W2" s="11"/>
      <c r="X2" s="11"/>
      <c r="Y2" s="11"/>
      <c r="Z2" s="11"/>
    </row>
    <row r="3">
      <c r="A3" s="2" t="s">
        <v>33</v>
      </c>
      <c r="B3" s="2" t="s">
        <v>34</v>
      </c>
      <c r="C3" s="3" t="s">
        <v>35</v>
      </c>
      <c r="D3" s="4"/>
      <c r="E3" s="3" t="s">
        <v>36</v>
      </c>
      <c r="F3" s="3" t="s">
        <v>25</v>
      </c>
      <c r="G3" s="4"/>
      <c r="H3" s="5">
        <v>0.2</v>
      </c>
      <c r="I3" s="4"/>
      <c r="J3" s="4"/>
      <c r="K3" s="4"/>
      <c r="L3" s="3">
        <v>2250.0</v>
      </c>
      <c r="M3" s="3">
        <v>450.0</v>
      </c>
      <c r="N3" s="6">
        <v>2700.0</v>
      </c>
      <c r="O3" s="4"/>
      <c r="P3" s="2" t="s">
        <v>27</v>
      </c>
      <c r="Q3" s="10"/>
      <c r="R3" s="2" t="s">
        <v>30</v>
      </c>
      <c r="S3" s="2" t="s">
        <v>31</v>
      </c>
      <c r="T3" s="10"/>
      <c r="U3" s="2" t="s">
        <v>32</v>
      </c>
      <c r="V3" s="11"/>
      <c r="W3" s="11"/>
      <c r="X3" s="11"/>
      <c r="Y3" s="11"/>
      <c r="Z3" s="11"/>
    </row>
    <row r="4">
      <c r="A4" s="2" t="s">
        <v>37</v>
      </c>
      <c r="B4" s="2" t="s">
        <v>38</v>
      </c>
      <c r="C4" s="3" t="s">
        <v>39</v>
      </c>
      <c r="D4" s="4"/>
      <c r="E4" s="3" t="s">
        <v>24</v>
      </c>
      <c r="F4" s="3" t="s">
        <v>25</v>
      </c>
      <c r="G4" s="4"/>
      <c r="H4" s="5">
        <v>0.2</v>
      </c>
      <c r="I4" s="4"/>
      <c r="J4" s="4"/>
      <c r="K4" s="4"/>
      <c r="L4" s="3">
        <v>2250.0</v>
      </c>
      <c r="M4" s="3">
        <v>450.0</v>
      </c>
      <c r="N4" s="6">
        <v>2700.0</v>
      </c>
      <c r="O4" s="4"/>
      <c r="P4" s="2" t="s">
        <v>27</v>
      </c>
      <c r="Q4" s="10"/>
      <c r="R4" s="2" t="s">
        <v>30</v>
      </c>
      <c r="S4" s="2" t="s">
        <v>31</v>
      </c>
      <c r="T4" s="10"/>
      <c r="U4" s="2" t="s">
        <v>32</v>
      </c>
      <c r="V4" s="11"/>
      <c r="W4" s="11"/>
      <c r="X4" s="11"/>
      <c r="Y4" s="11"/>
      <c r="Z4" s="11"/>
    </row>
    <row r="5">
      <c r="A5" s="13" t="s">
        <v>40</v>
      </c>
      <c r="B5" s="13" t="s">
        <v>41</v>
      </c>
      <c r="C5" s="15" t="s">
        <v>42</v>
      </c>
      <c r="D5" s="15" t="s">
        <v>43</v>
      </c>
      <c r="E5" s="15" t="s">
        <v>44</v>
      </c>
      <c r="F5" s="15" t="s">
        <v>45</v>
      </c>
      <c r="G5" s="15">
        <v>8.33</v>
      </c>
      <c r="H5" s="17">
        <v>0.2</v>
      </c>
      <c r="I5" s="15">
        <v>1.67</v>
      </c>
      <c r="J5" s="19">
        <v>10.0</v>
      </c>
      <c r="K5" s="14"/>
      <c r="L5" s="14"/>
      <c r="M5" s="14"/>
      <c r="N5" s="9"/>
      <c r="O5" s="14"/>
      <c r="P5" s="13" t="s">
        <v>27</v>
      </c>
      <c r="Q5" s="20"/>
      <c r="R5" s="13" t="s">
        <v>52</v>
      </c>
      <c r="S5" s="13" t="s">
        <v>53</v>
      </c>
      <c r="T5" s="20"/>
      <c r="U5" s="13" t="s">
        <v>32</v>
      </c>
    </row>
    <row r="6">
      <c r="A6" s="2" t="s">
        <v>54</v>
      </c>
      <c r="B6" s="2" t="s">
        <v>55</v>
      </c>
      <c r="C6" s="3" t="s">
        <v>56</v>
      </c>
      <c r="D6" s="4"/>
      <c r="E6" s="3" t="s">
        <v>24</v>
      </c>
      <c r="F6" s="3" t="s">
        <v>25</v>
      </c>
      <c r="G6" s="4"/>
      <c r="H6" s="5">
        <v>0.2</v>
      </c>
      <c r="I6" s="4"/>
      <c r="J6" s="4"/>
      <c r="K6" s="4"/>
      <c r="L6" s="3">
        <v>2250.0</v>
      </c>
      <c r="M6" s="3">
        <v>450.0</v>
      </c>
      <c r="N6" s="6">
        <v>2700.0</v>
      </c>
      <c r="O6" s="4"/>
      <c r="P6" s="2" t="s">
        <v>27</v>
      </c>
      <c r="Q6" s="10"/>
      <c r="R6" s="2" t="s">
        <v>30</v>
      </c>
      <c r="S6" s="2" t="s">
        <v>31</v>
      </c>
      <c r="T6" s="10"/>
      <c r="U6" s="2" t="s">
        <v>32</v>
      </c>
      <c r="V6" s="11"/>
      <c r="W6" s="11"/>
      <c r="X6" s="11"/>
      <c r="Y6" s="11"/>
      <c r="Z6" s="11"/>
    </row>
    <row r="7">
      <c r="A7" s="13" t="s">
        <v>57</v>
      </c>
      <c r="B7" s="13" t="s">
        <v>55</v>
      </c>
      <c r="C7" s="15" t="s">
        <v>58</v>
      </c>
      <c r="D7" s="15" t="s">
        <v>59</v>
      </c>
      <c r="E7" s="15" t="s">
        <v>60</v>
      </c>
      <c r="F7" s="15" t="s">
        <v>45</v>
      </c>
      <c r="G7" s="15">
        <v>9.61</v>
      </c>
      <c r="H7" s="17">
        <v>0.0</v>
      </c>
      <c r="I7" s="15">
        <v>0.0</v>
      </c>
      <c r="J7" s="19">
        <v>9.61</v>
      </c>
      <c r="K7" s="14"/>
      <c r="L7" s="14"/>
      <c r="M7" s="14"/>
      <c r="N7" s="9"/>
      <c r="O7" s="14"/>
      <c r="P7" s="13" t="s">
        <v>27</v>
      </c>
      <c r="Q7" s="20"/>
      <c r="R7" s="13" t="s">
        <v>61</v>
      </c>
      <c r="S7" s="13" t="s">
        <v>31</v>
      </c>
      <c r="T7" s="20"/>
      <c r="U7" s="13" t="s">
        <v>32</v>
      </c>
    </row>
    <row r="8">
      <c r="A8" s="7" t="s">
        <v>62</v>
      </c>
      <c r="B8" s="7" t="s">
        <v>63</v>
      </c>
      <c r="C8" s="8" t="s">
        <v>64</v>
      </c>
      <c r="D8" s="9"/>
      <c r="E8" s="8" t="s">
        <v>24</v>
      </c>
      <c r="F8" s="8" t="s">
        <v>25</v>
      </c>
      <c r="G8" s="9"/>
      <c r="H8" s="12">
        <v>0.2</v>
      </c>
      <c r="I8" s="9"/>
      <c r="J8" s="14"/>
      <c r="K8" s="9"/>
      <c r="L8" s="8">
        <v>1800.0</v>
      </c>
      <c r="M8" s="8">
        <v>360.0</v>
      </c>
      <c r="N8" s="16">
        <v>2160.0</v>
      </c>
      <c r="O8" s="9"/>
      <c r="P8" s="7" t="s">
        <v>27</v>
      </c>
      <c r="Q8" s="18"/>
      <c r="R8" s="7" t="s">
        <v>30</v>
      </c>
      <c r="S8" s="7" t="s">
        <v>31</v>
      </c>
      <c r="T8" s="18"/>
      <c r="U8" s="7" t="s">
        <v>32</v>
      </c>
    </row>
    <row r="9">
      <c r="A9" s="13" t="s">
        <v>66</v>
      </c>
      <c r="B9" s="13" t="s">
        <v>63</v>
      </c>
      <c r="C9" s="15" t="s">
        <v>67</v>
      </c>
      <c r="D9" s="15" t="s">
        <v>68</v>
      </c>
      <c r="E9" s="15" t="s">
        <v>69</v>
      </c>
      <c r="F9" s="15" t="s">
        <v>45</v>
      </c>
      <c r="G9" s="15">
        <v>30.0</v>
      </c>
      <c r="H9" s="17">
        <v>0.0</v>
      </c>
      <c r="I9" s="15">
        <v>0.0</v>
      </c>
      <c r="J9" s="19">
        <v>30.0</v>
      </c>
      <c r="K9" s="14"/>
      <c r="L9" s="14"/>
      <c r="M9" s="14"/>
      <c r="N9" s="9"/>
      <c r="O9" s="14"/>
      <c r="P9" s="13" t="s">
        <v>27</v>
      </c>
      <c r="Q9" s="20"/>
      <c r="R9" s="13" t="s">
        <v>61</v>
      </c>
      <c r="S9" s="13" t="s">
        <v>31</v>
      </c>
      <c r="T9" s="20"/>
      <c r="U9" s="13" t="s">
        <v>32</v>
      </c>
    </row>
    <row r="10">
      <c r="A10" s="13" t="s">
        <v>70</v>
      </c>
      <c r="B10" s="13" t="s">
        <v>71</v>
      </c>
      <c r="C10" s="15" t="s">
        <v>72</v>
      </c>
      <c r="D10" s="15" t="s">
        <v>43</v>
      </c>
      <c r="E10" s="15" t="s">
        <v>73</v>
      </c>
      <c r="F10" s="15" t="s">
        <v>45</v>
      </c>
      <c r="G10" s="15">
        <v>9.15</v>
      </c>
      <c r="H10" s="17">
        <v>0.0</v>
      </c>
      <c r="I10" s="15">
        <v>0.0</v>
      </c>
      <c r="J10" s="19">
        <v>9.15</v>
      </c>
      <c r="K10" s="14"/>
      <c r="L10" s="14"/>
      <c r="M10" s="14"/>
      <c r="N10" s="9"/>
      <c r="O10" s="14"/>
      <c r="P10" s="13" t="s">
        <v>27</v>
      </c>
      <c r="Q10" s="20"/>
      <c r="R10" s="13" t="s">
        <v>74</v>
      </c>
      <c r="S10" s="13" t="s">
        <v>31</v>
      </c>
      <c r="T10" s="20"/>
      <c r="U10" s="13" t="s">
        <v>32</v>
      </c>
    </row>
    <row r="11">
      <c r="A11" s="13" t="s">
        <v>75</v>
      </c>
      <c r="B11" s="13" t="s">
        <v>76</v>
      </c>
      <c r="C11" s="15" t="s">
        <v>77</v>
      </c>
      <c r="D11" s="15" t="s">
        <v>43</v>
      </c>
      <c r="E11" s="15" t="s">
        <v>78</v>
      </c>
      <c r="F11" s="15" t="s">
        <v>45</v>
      </c>
      <c r="G11" s="15">
        <v>5.08</v>
      </c>
      <c r="H11" s="17">
        <v>0.2</v>
      </c>
      <c r="I11" s="15">
        <v>1.01</v>
      </c>
      <c r="J11" s="19">
        <v>6.09</v>
      </c>
      <c r="K11" s="14"/>
      <c r="L11" s="14"/>
      <c r="M11" s="14"/>
      <c r="N11" s="9"/>
      <c r="O11" s="14"/>
      <c r="P11" s="13" t="s">
        <v>27</v>
      </c>
      <c r="Q11" s="20"/>
      <c r="R11" s="13" t="s">
        <v>79</v>
      </c>
      <c r="S11" s="13" t="s">
        <v>80</v>
      </c>
      <c r="T11" s="20"/>
      <c r="U11" s="13" t="s">
        <v>32</v>
      </c>
    </row>
    <row r="12">
      <c r="A12" s="13" t="s">
        <v>81</v>
      </c>
      <c r="B12" s="13" t="s">
        <v>76</v>
      </c>
      <c r="C12" s="15" t="s">
        <v>82</v>
      </c>
      <c r="D12" s="15" t="s">
        <v>83</v>
      </c>
      <c r="E12" s="15" t="s">
        <v>84</v>
      </c>
      <c r="F12" s="15" t="s">
        <v>45</v>
      </c>
      <c r="G12" s="15">
        <v>27.96</v>
      </c>
      <c r="H12" s="17">
        <v>0.2</v>
      </c>
      <c r="I12" s="15">
        <v>5.59</v>
      </c>
      <c r="J12" s="19">
        <v>33.55</v>
      </c>
      <c r="K12" s="14"/>
      <c r="L12" s="14"/>
      <c r="M12" s="14"/>
      <c r="N12" s="9"/>
      <c r="O12" s="14"/>
      <c r="P12" s="13" t="s">
        <v>27</v>
      </c>
      <c r="Q12" s="20"/>
      <c r="R12" s="13" t="s">
        <v>52</v>
      </c>
      <c r="S12" s="13" t="s">
        <v>53</v>
      </c>
      <c r="T12" s="20"/>
      <c r="U12" s="13" t="s">
        <v>32</v>
      </c>
    </row>
    <row r="13">
      <c r="A13" s="7" t="s">
        <v>85</v>
      </c>
      <c r="B13" s="7" t="s">
        <v>86</v>
      </c>
      <c r="C13" s="8" t="s">
        <v>87</v>
      </c>
      <c r="D13" s="9"/>
      <c r="E13" s="8" t="s">
        <v>24</v>
      </c>
      <c r="F13" s="8" t="s">
        <v>25</v>
      </c>
      <c r="G13" s="9"/>
      <c r="H13" s="12">
        <v>0.2</v>
      </c>
      <c r="I13" s="9"/>
      <c r="J13" s="14"/>
      <c r="K13" s="9"/>
      <c r="L13" s="8">
        <v>2250.0</v>
      </c>
      <c r="M13" s="8">
        <v>450.0</v>
      </c>
      <c r="N13" s="16">
        <v>2700.0</v>
      </c>
      <c r="O13" s="9"/>
      <c r="P13" s="7" t="s">
        <v>27</v>
      </c>
      <c r="Q13" s="18"/>
      <c r="R13" s="7" t="s">
        <v>30</v>
      </c>
      <c r="S13" s="7" t="s">
        <v>31</v>
      </c>
      <c r="T13" s="18"/>
      <c r="U13" s="7" t="s">
        <v>32</v>
      </c>
    </row>
    <row r="14">
      <c r="A14" s="13" t="s">
        <v>88</v>
      </c>
      <c r="B14" s="13" t="s">
        <v>89</v>
      </c>
      <c r="C14" s="15" t="s">
        <v>42</v>
      </c>
      <c r="D14" s="15" t="s">
        <v>43</v>
      </c>
      <c r="E14" s="15" t="s">
        <v>44</v>
      </c>
      <c r="F14" s="15" t="s">
        <v>45</v>
      </c>
      <c r="G14" s="15">
        <v>10.0</v>
      </c>
      <c r="H14" s="17">
        <v>0.2</v>
      </c>
      <c r="I14" s="15">
        <v>2.0</v>
      </c>
      <c r="J14" s="19">
        <v>12.0</v>
      </c>
      <c r="K14" s="14"/>
      <c r="L14" s="14"/>
      <c r="M14" s="14"/>
      <c r="N14" s="9"/>
      <c r="O14" s="14"/>
      <c r="P14" s="13" t="s">
        <v>27</v>
      </c>
      <c r="Q14" s="20"/>
      <c r="R14" s="13" t="s">
        <v>52</v>
      </c>
      <c r="S14" s="13" t="s">
        <v>53</v>
      </c>
      <c r="T14" s="20"/>
      <c r="U14" s="13" t="s">
        <v>32</v>
      </c>
    </row>
    <row r="15">
      <c r="A15" s="13" t="s">
        <v>90</v>
      </c>
      <c r="B15" s="13" t="s">
        <v>91</v>
      </c>
      <c r="C15" s="15" t="s">
        <v>92</v>
      </c>
      <c r="D15" s="24" t="s">
        <v>93</v>
      </c>
      <c r="E15" s="15" t="s">
        <v>73</v>
      </c>
      <c r="F15" s="15" t="s">
        <v>45</v>
      </c>
      <c r="G15" s="15">
        <v>6.29</v>
      </c>
      <c r="H15" s="17">
        <v>0.0</v>
      </c>
      <c r="I15" s="15">
        <v>0.0</v>
      </c>
      <c r="J15" s="19">
        <v>6.29</v>
      </c>
      <c r="K15" s="14"/>
      <c r="L15" s="14"/>
      <c r="M15" s="14"/>
      <c r="N15" s="9"/>
      <c r="O15" s="14"/>
      <c r="P15" s="13" t="s">
        <v>27</v>
      </c>
      <c r="Q15" s="20"/>
      <c r="R15" s="13" t="s">
        <v>52</v>
      </c>
      <c r="S15" s="13" t="s">
        <v>53</v>
      </c>
      <c r="T15" s="20"/>
      <c r="U15" s="13" t="s">
        <v>32</v>
      </c>
    </row>
    <row r="16">
      <c r="A16" s="13" t="s">
        <v>99</v>
      </c>
      <c r="B16" s="13" t="s">
        <v>100</v>
      </c>
      <c r="C16" s="15" t="s">
        <v>101</v>
      </c>
      <c r="D16" s="15" t="s">
        <v>59</v>
      </c>
      <c r="E16" s="15" t="s">
        <v>60</v>
      </c>
      <c r="F16" s="15" t="s">
        <v>45</v>
      </c>
      <c r="G16" s="15">
        <v>0.19</v>
      </c>
      <c r="H16" s="17">
        <v>0.0</v>
      </c>
      <c r="I16" s="15">
        <v>0.0</v>
      </c>
      <c r="J16" s="19">
        <v>0.19</v>
      </c>
      <c r="K16" s="14"/>
      <c r="L16" s="14"/>
      <c r="M16" s="14"/>
      <c r="N16" s="9"/>
      <c r="O16" s="14"/>
      <c r="P16" s="13" t="s">
        <v>27</v>
      </c>
      <c r="Q16" s="20"/>
      <c r="R16" s="13" t="s">
        <v>52</v>
      </c>
      <c r="S16" s="13" t="s">
        <v>53</v>
      </c>
      <c r="T16" s="20"/>
      <c r="U16" s="13" t="s">
        <v>32</v>
      </c>
    </row>
    <row r="17">
      <c r="A17" s="7" t="s">
        <v>102</v>
      </c>
      <c r="B17" s="7" t="s">
        <v>103</v>
      </c>
      <c r="C17" s="8" t="s">
        <v>104</v>
      </c>
      <c r="D17" s="9"/>
      <c r="E17" s="8" t="s">
        <v>24</v>
      </c>
      <c r="F17" s="8" t="s">
        <v>25</v>
      </c>
      <c r="G17" s="9"/>
      <c r="H17" s="12">
        <v>0.2</v>
      </c>
      <c r="I17" s="9"/>
      <c r="J17" s="14"/>
      <c r="K17" s="9"/>
      <c r="L17" s="8">
        <v>450.0</v>
      </c>
      <c r="M17" s="8">
        <v>90.0</v>
      </c>
      <c r="N17" s="16">
        <v>540.0</v>
      </c>
      <c r="O17" s="9"/>
      <c r="P17" s="7" t="s">
        <v>27</v>
      </c>
      <c r="Q17" s="18"/>
      <c r="R17" s="7" t="s">
        <v>30</v>
      </c>
      <c r="S17" s="7" t="s">
        <v>31</v>
      </c>
      <c r="T17" s="18"/>
      <c r="U17" s="7" t="s">
        <v>32</v>
      </c>
    </row>
    <row r="18">
      <c r="A18" s="13" t="s">
        <v>105</v>
      </c>
      <c r="B18" s="13" t="s">
        <v>106</v>
      </c>
      <c r="C18" s="15" t="s">
        <v>58</v>
      </c>
      <c r="D18" s="15" t="s">
        <v>59</v>
      </c>
      <c r="E18" s="15" t="s">
        <v>60</v>
      </c>
      <c r="F18" s="15" t="s">
        <v>45</v>
      </c>
      <c r="G18" s="15">
        <v>7.18</v>
      </c>
      <c r="H18" s="17">
        <v>0.0</v>
      </c>
      <c r="I18" s="15">
        <v>0.0</v>
      </c>
      <c r="J18" s="19">
        <v>7.18</v>
      </c>
      <c r="K18" s="14"/>
      <c r="L18" s="14"/>
      <c r="M18" s="14"/>
      <c r="N18" s="9"/>
      <c r="O18" s="14"/>
      <c r="P18" s="13" t="s">
        <v>27</v>
      </c>
      <c r="Q18" s="20"/>
      <c r="R18" s="13" t="s">
        <v>61</v>
      </c>
      <c r="S18" s="13" t="s">
        <v>31</v>
      </c>
      <c r="T18" s="20"/>
      <c r="U18" s="13" t="s">
        <v>32</v>
      </c>
    </row>
    <row r="19">
      <c r="A19" s="7" t="s">
        <v>107</v>
      </c>
      <c r="B19" s="7" t="s">
        <v>108</v>
      </c>
      <c r="C19" s="8" t="s">
        <v>109</v>
      </c>
      <c r="D19" s="9"/>
      <c r="E19" s="8" t="s">
        <v>24</v>
      </c>
      <c r="F19" s="8" t="s">
        <v>45</v>
      </c>
      <c r="G19" s="9"/>
      <c r="H19" s="12">
        <v>0.2</v>
      </c>
      <c r="I19" s="9"/>
      <c r="J19" s="14"/>
      <c r="K19" s="9"/>
      <c r="L19" s="8">
        <v>2250.0</v>
      </c>
      <c r="M19" s="8">
        <v>450.0</v>
      </c>
      <c r="N19" s="16">
        <v>2700.0</v>
      </c>
      <c r="O19" s="9"/>
      <c r="P19" s="7" t="s">
        <v>27</v>
      </c>
      <c r="Q19" s="18"/>
      <c r="R19" s="7" t="s">
        <v>30</v>
      </c>
      <c r="S19" s="7" t="s">
        <v>31</v>
      </c>
      <c r="T19" s="18"/>
      <c r="U19" s="7" t="s">
        <v>32</v>
      </c>
    </row>
    <row r="20">
      <c r="A20" s="13" t="s">
        <v>110</v>
      </c>
      <c r="B20" s="13" t="s">
        <v>111</v>
      </c>
      <c r="C20" s="15" t="s">
        <v>112</v>
      </c>
      <c r="D20" s="15" t="s">
        <v>43</v>
      </c>
      <c r="E20" s="15" t="s">
        <v>73</v>
      </c>
      <c r="F20" s="15" t="s">
        <v>45</v>
      </c>
      <c r="G20" s="15">
        <v>4.99</v>
      </c>
      <c r="H20" s="17">
        <v>0.0</v>
      </c>
      <c r="I20" s="15">
        <v>0.0</v>
      </c>
      <c r="J20" s="19">
        <v>4.99</v>
      </c>
      <c r="K20" s="14"/>
      <c r="L20" s="14"/>
      <c r="M20" s="14"/>
      <c r="N20" s="9"/>
      <c r="O20" s="14"/>
      <c r="P20" s="13" t="s">
        <v>27</v>
      </c>
      <c r="Q20" s="20"/>
      <c r="R20" s="13" t="s">
        <v>74</v>
      </c>
      <c r="S20" s="13" t="s">
        <v>31</v>
      </c>
      <c r="T20" s="20"/>
      <c r="U20" s="13" t="s">
        <v>32</v>
      </c>
    </row>
    <row r="21">
      <c r="A21" s="13" t="s">
        <v>113</v>
      </c>
      <c r="B21" s="13" t="s">
        <v>111</v>
      </c>
      <c r="C21" s="15" t="s">
        <v>67</v>
      </c>
      <c r="D21" s="15" t="s">
        <v>68</v>
      </c>
      <c r="E21" s="15" t="s">
        <v>69</v>
      </c>
      <c r="F21" s="15" t="s">
        <v>45</v>
      </c>
      <c r="G21" s="15">
        <v>30.0</v>
      </c>
      <c r="H21" s="17">
        <v>0.0</v>
      </c>
      <c r="I21" s="15">
        <v>0.0</v>
      </c>
      <c r="J21" s="19">
        <v>30.0</v>
      </c>
      <c r="K21" s="14"/>
      <c r="L21" s="14"/>
      <c r="M21" s="14"/>
      <c r="N21" s="9"/>
      <c r="O21" s="14"/>
      <c r="P21" s="13" t="s">
        <v>27</v>
      </c>
      <c r="Q21" s="20"/>
      <c r="R21" s="13" t="s">
        <v>52</v>
      </c>
      <c r="S21" s="13" t="s">
        <v>53</v>
      </c>
      <c r="T21" s="20"/>
      <c r="U21" s="13" t="s">
        <v>32</v>
      </c>
    </row>
    <row r="22">
      <c r="A22" s="13" t="s">
        <v>114</v>
      </c>
      <c r="B22" s="13" t="s">
        <v>115</v>
      </c>
      <c r="C22" s="15" t="s">
        <v>58</v>
      </c>
      <c r="D22" s="15" t="s">
        <v>59</v>
      </c>
      <c r="E22" s="15" t="s">
        <v>60</v>
      </c>
      <c r="F22" s="15" t="s">
        <v>45</v>
      </c>
      <c r="G22" s="15">
        <v>20.0</v>
      </c>
      <c r="H22" s="17">
        <v>0.0</v>
      </c>
      <c r="I22" s="15">
        <v>0.0</v>
      </c>
      <c r="J22" s="19">
        <v>20.0</v>
      </c>
      <c r="K22" s="14"/>
      <c r="L22" s="14"/>
      <c r="M22" s="14"/>
      <c r="N22" s="9"/>
      <c r="O22" s="14"/>
      <c r="P22" s="13" t="s">
        <v>27</v>
      </c>
      <c r="Q22" s="20"/>
      <c r="R22" s="13" t="s">
        <v>61</v>
      </c>
      <c r="S22" s="13" t="s">
        <v>116</v>
      </c>
      <c r="T22" s="20"/>
      <c r="U22" s="13" t="s">
        <v>32</v>
      </c>
    </row>
    <row r="23">
      <c r="A23" s="7" t="s">
        <v>117</v>
      </c>
      <c r="B23" s="7" t="s">
        <v>118</v>
      </c>
      <c r="C23" s="8" t="s">
        <v>119</v>
      </c>
      <c r="D23" s="9"/>
      <c r="E23" s="8" t="s">
        <v>24</v>
      </c>
      <c r="F23" s="8" t="s">
        <v>45</v>
      </c>
      <c r="G23" s="9"/>
      <c r="H23" s="12">
        <v>0.2</v>
      </c>
      <c r="I23" s="9"/>
      <c r="J23" s="14"/>
      <c r="K23" s="9"/>
      <c r="L23" s="8">
        <v>2250.0</v>
      </c>
      <c r="M23" s="8">
        <v>450.0</v>
      </c>
      <c r="N23" s="16">
        <v>2700.0</v>
      </c>
      <c r="O23" s="9"/>
      <c r="P23" s="7" t="s">
        <v>27</v>
      </c>
      <c r="Q23" s="18"/>
      <c r="R23" s="7" t="s">
        <v>30</v>
      </c>
      <c r="S23" s="7" t="s">
        <v>31</v>
      </c>
      <c r="T23" s="18"/>
      <c r="U23" s="7" t="s">
        <v>32</v>
      </c>
    </row>
    <row r="24">
      <c r="A24" s="7" t="s">
        <v>120</v>
      </c>
      <c r="B24" s="7" t="s">
        <v>121</v>
      </c>
      <c r="C24" s="8" t="s">
        <v>122</v>
      </c>
      <c r="D24" s="9"/>
      <c r="E24" s="8" t="s">
        <v>24</v>
      </c>
      <c r="F24" s="8" t="s">
        <v>45</v>
      </c>
      <c r="G24" s="9"/>
      <c r="H24" s="12">
        <v>0.2</v>
      </c>
      <c r="I24" s="9"/>
      <c r="J24" s="14"/>
      <c r="K24" s="9"/>
      <c r="L24" s="8">
        <v>2250.0</v>
      </c>
      <c r="M24" s="8">
        <v>450.0</v>
      </c>
      <c r="N24" s="16">
        <v>2700.0</v>
      </c>
      <c r="O24" s="9"/>
      <c r="P24" s="7" t="s">
        <v>27</v>
      </c>
      <c r="Q24" s="18"/>
      <c r="R24" s="7" t="s">
        <v>30</v>
      </c>
      <c r="S24" s="7" t="s">
        <v>31</v>
      </c>
      <c r="T24" s="18"/>
      <c r="U24" s="7" t="s">
        <v>32</v>
      </c>
    </row>
    <row r="25">
      <c r="A25" s="7" t="s">
        <v>123</v>
      </c>
      <c r="B25" s="7" t="s">
        <v>124</v>
      </c>
      <c r="C25" s="8" t="s">
        <v>125</v>
      </c>
      <c r="D25" s="9"/>
      <c r="E25" s="8" t="s">
        <v>24</v>
      </c>
      <c r="F25" s="8" t="s">
        <v>45</v>
      </c>
      <c r="G25" s="9"/>
      <c r="H25" s="12">
        <v>0.2</v>
      </c>
      <c r="I25" s="9"/>
      <c r="J25" s="14"/>
      <c r="K25" s="9"/>
      <c r="L25" s="8">
        <v>2250.0</v>
      </c>
      <c r="M25" s="8">
        <v>450.0</v>
      </c>
      <c r="N25" s="16">
        <v>2700.0</v>
      </c>
      <c r="O25" s="9"/>
      <c r="P25" s="7" t="s">
        <v>27</v>
      </c>
      <c r="Q25" s="18"/>
      <c r="R25" s="7" t="s">
        <v>30</v>
      </c>
      <c r="S25" s="7" t="s">
        <v>31</v>
      </c>
      <c r="T25" s="18"/>
      <c r="U25" s="7" t="s">
        <v>32</v>
      </c>
    </row>
    <row r="26">
      <c r="A26" s="2" t="s">
        <v>95</v>
      </c>
      <c r="B26" s="2" t="s">
        <v>96</v>
      </c>
      <c r="C26" s="3" t="s">
        <v>97</v>
      </c>
      <c r="D26" s="4"/>
      <c r="E26" s="3" t="s">
        <v>24</v>
      </c>
      <c r="F26" s="4"/>
      <c r="G26" s="4"/>
      <c r="H26" s="5">
        <v>0.2</v>
      </c>
      <c r="I26" s="4"/>
      <c r="J26" s="4"/>
      <c r="K26" s="4"/>
      <c r="L26" s="3">
        <v>5850.0</v>
      </c>
      <c r="M26" s="3">
        <v>1170.0</v>
      </c>
      <c r="N26" s="6">
        <v>7020.0</v>
      </c>
      <c r="O26" s="4"/>
      <c r="P26" s="2" t="s">
        <v>27</v>
      </c>
      <c r="Q26" s="10"/>
      <c r="R26" s="2" t="s">
        <v>30</v>
      </c>
      <c r="S26" s="2" t="s">
        <v>31</v>
      </c>
      <c r="T26" s="2" t="s">
        <v>98</v>
      </c>
      <c r="U26" s="2" t="s">
        <v>32</v>
      </c>
      <c r="V26" s="11"/>
      <c r="W26" s="11"/>
      <c r="X26" s="11"/>
      <c r="Y26" s="11"/>
      <c r="Z26" s="11"/>
    </row>
    <row r="27">
      <c r="A27" s="7" t="s">
        <v>126</v>
      </c>
      <c r="B27" s="7" t="s">
        <v>127</v>
      </c>
      <c r="C27" s="8" t="s">
        <v>128</v>
      </c>
      <c r="D27" s="9"/>
      <c r="E27" s="8" t="s">
        <v>24</v>
      </c>
      <c r="F27" s="8" t="s">
        <v>45</v>
      </c>
      <c r="G27" s="9"/>
      <c r="H27" s="12">
        <v>0.2</v>
      </c>
      <c r="I27" s="9"/>
      <c r="J27" s="14"/>
      <c r="K27" s="9"/>
      <c r="L27" s="8">
        <v>2250.0</v>
      </c>
      <c r="M27" s="8">
        <v>450.0</v>
      </c>
      <c r="N27" s="16">
        <v>2700.0</v>
      </c>
      <c r="O27" s="9"/>
      <c r="P27" s="7" t="s">
        <v>27</v>
      </c>
      <c r="Q27" s="18"/>
      <c r="R27" s="7" t="s">
        <v>30</v>
      </c>
      <c r="S27" s="7" t="s">
        <v>31</v>
      </c>
      <c r="T27" s="18"/>
      <c r="U27" s="7" t="s">
        <v>32</v>
      </c>
    </row>
    <row r="28">
      <c r="G28" s="21">
        <v>168.78</v>
      </c>
      <c r="I28" s="21">
        <v>10.27</v>
      </c>
      <c r="J28" s="21">
        <v>179.05</v>
      </c>
      <c r="L28" s="21">
        <v>30600.0</v>
      </c>
      <c r="M28" s="21">
        <v>6120.0</v>
      </c>
      <c r="N28" s="21">
        <v>36720.0</v>
      </c>
    </row>
    <row r="29">
      <c r="A29" s="23"/>
      <c r="B29" s="21" t="s">
        <v>129</v>
      </c>
    </row>
  </sheetData>
  <mergeCells count="1">
    <mergeCell ref="B29:T29"/>
  </mergeCells>
  <hyperlinks>
    <hyperlink r:id="rId1" ref="D15"/>
  </hyperlinks>
  <drawing r:id="rId2"/>
</worksheet>
</file>